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01" windowWidth="11355" windowHeight="8325" activeTab="0"/>
  </bookViews>
  <sheets>
    <sheet name="สขร.1 " sheetId="1" r:id="rId1"/>
    <sheet name="ผลดำเนิน " sheetId="2" r:id="rId2"/>
  </sheets>
  <definedNames/>
  <calcPr fullCalcOnLoad="1"/>
</workbook>
</file>

<file path=xl/sharedStrings.xml><?xml version="1.0" encoding="utf-8"?>
<sst xmlns="http://schemas.openxmlformats.org/spreadsheetml/2006/main" count="224" uniqueCount="121">
  <si>
    <t>งบหน้าสรุปผลการพิจารณาการจัดซื้อจัดจ้างขององค์การบริหารส่วนตำบลวังหิน</t>
  </si>
  <si>
    <t>ลำดับที่</t>
  </si>
  <si>
    <t>วิธีการจัดซื้อจัดจ้าง</t>
  </si>
  <si>
    <t>รวมวงเงินงบประมาณ</t>
  </si>
  <si>
    <t>รวมราคากลาง</t>
  </si>
  <si>
    <t>รวมราคาที่พิจารณา</t>
  </si>
  <si>
    <t>คัดเลือก</t>
  </si>
  <si>
    <t>วงเงินต่ำหรือสูง</t>
  </si>
  <si>
    <t>กว่าราคากลาง</t>
  </si>
  <si>
    <t>(+สูง) (-ต่ำกว่า)</t>
  </si>
  <si>
    <t>หมายเหตุ</t>
  </si>
  <si>
    <t>จำนวนโครงการ</t>
  </si>
  <si>
    <t>จัดซื้อโดยวิธีตกลงราคา</t>
  </si>
  <si>
    <t>จัดจ้างโดยวิธีตกลงราคา</t>
  </si>
  <si>
    <t>จัดซื้อโดยวิธีสอบราคา</t>
  </si>
  <si>
    <t>จัดจ้างโดยวิธีสอบราคา</t>
  </si>
  <si>
    <t>จัดซื้อโดยวิธีประกวดราคา</t>
  </si>
  <si>
    <t>จัดจ้างโดยวิธีประกวดราคา</t>
  </si>
  <si>
    <t>จัดซื้อจัดจ้างโดยวิธีพิเศษ</t>
  </si>
  <si>
    <t>จัดซื้อจัดจ้างโดยวิธีอิเลคฯ</t>
  </si>
  <si>
    <t>รวม</t>
  </si>
  <si>
    <t xml:space="preserve">            ไม่ได้นำข้อมูลเกี่ยวกับการจัดซื้อจัดจ้างตามแบบ  สขร.1  เผยแพร่  เหตุเพราะ...................-..............................</t>
  </si>
  <si>
    <t>(ลงชื่อ).........................................ผู้รายงาน</t>
  </si>
  <si>
    <t xml:space="preserve">             (นางวารุณี  หนูรินทร์)</t>
  </si>
  <si>
    <t xml:space="preserve">            ผู้ช่วยเจ้าหน้าที่ธุรการ</t>
  </si>
  <si>
    <t>เอกสารแนบท้ายงบหน้าสรุปผลการพิจารณาการจัดซื้อจัดจ้างขององค์การบริหารส่วนตำบลวังหิน</t>
  </si>
  <si>
    <t>ราคา</t>
  </si>
  <si>
    <t xml:space="preserve"> -</t>
  </si>
  <si>
    <t xml:space="preserve">  แบบ  สขร.1</t>
  </si>
  <si>
    <t xml:space="preserve">       (ลงชื่อ)................................................ผู้ตรวจสอบ</t>
  </si>
  <si>
    <t xml:space="preserve"> - </t>
  </si>
  <si>
    <t>ประจำเดือน  ธันวาคม พ.ศ.2552</t>
  </si>
  <si>
    <t>2 โครงการ</t>
  </si>
  <si>
    <t>2  โครงการ</t>
  </si>
  <si>
    <t xml:space="preserve">            เผยแพร่เมื่อวันที่            เดือนมกราคม  พ.ศ.2553</t>
  </si>
  <si>
    <t>ได้นำข้อมูลเกี่ยวกับการจัดซื้อจัดจ้างตามแบบ สขร.1  (ประจำเดือนธันวาคม  2552)</t>
  </si>
  <si>
    <t xml:space="preserve">                หัวหน้าส่วนโยธา  รักษาราชการแทน</t>
  </si>
  <si>
    <t xml:space="preserve">                              หัวหน้าส่วนการคลัง</t>
  </si>
  <si>
    <t xml:space="preserve">                            (นายพนมกร  ผิดชอบ)</t>
  </si>
  <si>
    <t xml:space="preserve">  -</t>
  </si>
  <si>
    <t>รวมเป็นเงินทั้งสิ้น</t>
  </si>
  <si>
    <t xml:space="preserve"> โครงการ 1</t>
  </si>
  <si>
    <t xml:space="preserve"> โครงการ 2</t>
  </si>
  <si>
    <t>วงเงิน</t>
  </si>
  <si>
    <t>ราคากลาง</t>
  </si>
  <si>
    <t>ราคาพิจารณา</t>
  </si>
  <si>
    <t xml:space="preserve">    +-</t>
  </si>
  <si>
    <t>สูง ต่ำ</t>
  </si>
  <si>
    <t>จัดซื้อโดยวิธีกรณีพิเศษ</t>
  </si>
  <si>
    <t>จัดซื้อโดยวิธีตกลาราคา</t>
  </si>
  <si>
    <t>เอกสารแนบ สขร.๑</t>
  </si>
  <si>
    <t xml:space="preserve">  แบบ  สขร.๑</t>
  </si>
  <si>
    <t xml:space="preserve">            ไม่ได้นำข้อมูลเกี่ยวกับการจัดซื้อจัดจ้างตามแบบ  สขร.๑  เผยแพร่  เหตุเพราะ...................-..............................</t>
  </si>
  <si>
    <t xml:space="preserve">       (นางสาววสุธร  เพชรสีเงิน)</t>
  </si>
  <si>
    <t xml:space="preserve">          ผู้ช่วยเจ้าหน้าที่ธุรการ</t>
  </si>
  <si>
    <t xml:space="preserve">          (นางสาววสุธร  เพชรสีเงิน)</t>
  </si>
  <si>
    <t>จัดจ้างโดยวิธีพิเศษ</t>
  </si>
  <si>
    <t xml:space="preserve">            (ลงชื่อ)................................................ผู้ตรวจสอบ</t>
  </si>
  <si>
    <t>ผู้อำนวยการกองคลัง</t>
  </si>
  <si>
    <t xml:space="preserve">                         ผู้อำนวยการกองคลัง</t>
  </si>
  <si>
    <t xml:space="preserve">                      (นางสาวระวิวรรณ  รักใหม่)</t>
  </si>
  <si>
    <t xml:space="preserve">           นักวิชาการจัดเก็บรายได้  รักษาราชการแทน</t>
  </si>
  <si>
    <t xml:space="preserve">             (นางสาวระวิวรรณ  รักใหม่)</t>
  </si>
  <si>
    <t>นักวิชาการจัดเก็บรายได้  รักษาราชการแทน</t>
  </si>
  <si>
    <t>จัดจ้างโครงการซ่อมแซมถมหลุมบ่อถนนสาย</t>
  </si>
  <si>
    <t>ประจำเดือน  สิงหาคม  ๒๕๕๖</t>
  </si>
  <si>
    <t>จัดซื้อวัสดุสำนักงาน (กองช่าง)</t>
  </si>
  <si>
    <t>จัดซื้อวัสดุสำนักงาน(สำนักงานปลัดอบต.)</t>
  </si>
  <si>
    <t>จัดซื้อวัสดุสำนักงาน(กองคลัง)</t>
  </si>
  <si>
    <t>จัดซื้อธงตราสัญลักษณ์ 12 ส.ค.3 56</t>
  </si>
  <si>
    <t>จัดซื้อของที่ระลึกแม่ดีเด่น (เสื้อ สก.)</t>
  </si>
  <si>
    <t>12 ส.ค. 56</t>
  </si>
  <si>
    <t>จัดซื้อพานพุ่มดอกไม้สด,เทียนพร้อมจับ</t>
  </si>
  <si>
    <t>จัดซื้อวัสดุการเกษตร จำนวน 3 รายการ</t>
  </si>
  <si>
    <t>จัดซื้อวัสดุสำนักงาน (สำนักงานปลัด</t>
  </si>
  <si>
    <t>อบต.)</t>
  </si>
  <si>
    <t>จัดซื้อพัดลมตั้งโต๊ะ  ขนาด  12 นิ้ว</t>
  </si>
  <si>
    <t>สนับสนุนกาชาด</t>
  </si>
  <si>
    <t>จัดซื้อของสำหรับโครงการแข่งขันเปตอง</t>
  </si>
  <si>
    <t>จัดซื้อถ้วยรางวัล,เปตอง</t>
  </si>
  <si>
    <t>จัดจ้างซ่อมเครื่องปริ้นเตอร์ (ส่วนการคลัง)</t>
  </si>
  <si>
    <t>จัดจ้างค่าเกียรติบัตรแม่ดีเด่นพร้อมกรอบ</t>
  </si>
  <si>
    <t>จัดจ้างซ่อมเครื่องเครื่องปริ้นเตอร์</t>
  </si>
  <si>
    <t>จัดจ้างทำกรอบป้าย (แบบกระจก)</t>
  </si>
  <si>
    <t>อัตราค่าบริการอุทยานบ่อน้ำร้อน</t>
  </si>
  <si>
    <t xml:space="preserve">จัดจ้างทำป้ายไวนิลรณรงค์ยาเสพติด </t>
  </si>
  <si>
    <t>(จำนวน  ๑๔  ป้าย)</t>
  </si>
  <si>
    <t>จัดจ้างซ่อมเครื่องพ่นหมอกควัน</t>
  </si>
  <si>
    <t>จัดจ้างซักผ้าสี (ผ้าสำหรับผูกในช่วงกิจกรรม)</t>
  </si>
  <si>
    <t>จ้างเหมาประกอบอาหารวัน สนับสนุน</t>
  </si>
  <si>
    <t>อำเภอให้วัดเขาโร</t>
  </si>
  <si>
    <t>จัดจ้างซ่อมรถยนต์ส่วนกลาง กค ๔๗๑๗ นศ</t>
  </si>
  <si>
    <t>จัดจ้างอาหารว่างและเครื่องดื่ม สนับสนุน</t>
  </si>
  <si>
    <t>ภาคีเครือข่าย</t>
  </si>
  <si>
    <t>ค่าเช่าเต็นท์ (แข่งขันเปตอง)</t>
  </si>
  <si>
    <t>ค่าเช่าเครื่องเสียง (แข่งขันเปตอง)</t>
  </si>
  <si>
    <t>ค่าป้ายไวนิลฯ (แข่งขันเปตอง)</t>
  </si>
  <si>
    <t>โครงการปรับปรุงศพด.ภายใน ต.วังหิน</t>
  </si>
  <si>
    <t>โครงการก่อสร้างท่อเหลี่ยมถนนสาย</t>
  </si>
  <si>
    <t>ไสปง - ทุ่งอินทนิน  ม.7</t>
  </si>
  <si>
    <t>จัดจ้างโครงการบุกเบิกถนนสายสำนักสงฆ์-</t>
  </si>
  <si>
    <t>เกาะสมอ-บ้านหนองบอน ม.6</t>
  </si>
  <si>
    <t>ต่าง ๆ ภายใน ม.6</t>
  </si>
  <si>
    <t>๒๑๖,๒๒๐.00</t>
  </si>
  <si>
    <t>ยอดยกไป</t>
  </si>
  <si>
    <t>ยอดยกมา</t>
  </si>
  <si>
    <t xml:space="preserve"> -2-</t>
  </si>
  <si>
    <t>๑๑ โครงการ</t>
  </si>
  <si>
    <t>7๕,4๙๕.๐๐</t>
  </si>
  <si>
    <t>๑๕ โครงการ</t>
  </si>
  <si>
    <t>๒16,22๐.๐๐</t>
  </si>
  <si>
    <t>๒ โครงการ</t>
  </si>
  <si>
    <t>๑,103,500.00</t>
  </si>
  <si>
    <t>1,113,777.00</t>
  </si>
  <si>
    <t>(-๑๐,๒๗๗.๐๐)</t>
  </si>
  <si>
    <t>๑,405,๔๙๒.๐๐</t>
  </si>
  <si>
    <t>๑,๓๙๕,๒๑๕.๐๐</t>
  </si>
  <si>
    <t>๒๘  โครงการ</t>
  </si>
  <si>
    <t>ประจำเดือน สิงหาคม พ.ศ.๒๕๕๖</t>
  </si>
  <si>
    <t>ได้นำข้อมูลเกี่ยวกับการจัดซื้อจัดจ้างตามแบบ สขร.๑  (ประจำเดือน สิงหาคม  ๒๕๕๖)</t>
  </si>
  <si>
    <t xml:space="preserve">            เผยแพร่เมื่อวันที่          เดือนกันยายน  พ.ศ.๒๕๕๖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</si>
</sst>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"/>
    <numFmt numFmtId="200" formatCode="_-* #,##0.000_-;\-* #,##0.000_-;_-* &quot;-&quot;??_-;_-@_-"/>
    <numFmt numFmtId="201" formatCode="_-* #,##0.0_-;\-* #,##0.0_-;_-* &quot;-&quot;??_-;_-@_-"/>
    <numFmt numFmtId="202" formatCode="_-* #,##0_-;\-* #,##0_-;_-* &quot;-&quot;??_-;_-@_-"/>
    <numFmt numFmtId="203" formatCode="_-* #,##0.0000_-;\-* #,##0.0000_-;_-* &quot;-&quot;??_-;_-@_-"/>
  </numFmts>
  <fonts count="43">
    <font>
      <sz val="10"/>
      <name val="Arial"/>
      <family val="0"/>
    </font>
    <font>
      <sz val="8"/>
      <name val="Arial"/>
      <family val="2"/>
    </font>
    <font>
      <sz val="16"/>
      <name val="TH SarabunIT๙"/>
      <family val="2"/>
    </font>
    <font>
      <b/>
      <sz val="18"/>
      <name val="TH SarabunIT๙"/>
      <family val="2"/>
    </font>
    <font>
      <b/>
      <sz val="16"/>
      <name val="TH SarabunIT๙"/>
      <family val="2"/>
    </font>
    <font>
      <b/>
      <sz val="10"/>
      <name val="TH SarabunIT๙"/>
      <family val="2"/>
    </font>
    <font>
      <sz val="15"/>
      <name val="TH SarabunIT๙"/>
      <family val="2"/>
    </font>
    <font>
      <b/>
      <sz val="15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6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194" fontId="2" fillId="0" borderId="0" xfId="33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5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5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49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59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94" fontId="2" fillId="0" borderId="12" xfId="33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194" fontId="2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194" fontId="2" fillId="0" borderId="18" xfId="33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94" fontId="2" fillId="0" borderId="0" xfId="33" applyFont="1" applyBorder="1" applyAlignment="1">
      <alignment/>
    </xf>
    <xf numFmtId="6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49" fontId="2" fillId="0" borderId="0" xfId="33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43" fontId="2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5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94" fontId="4" fillId="0" borderId="0" xfId="0" applyNumberFormat="1" applyFont="1" applyAlignment="1">
      <alignment/>
    </xf>
    <xf numFmtId="194" fontId="2" fillId="0" borderId="0" xfId="33" applyNumberFormat="1" applyFont="1" applyAlignment="1">
      <alignment/>
    </xf>
    <xf numFmtId="49" fontId="2" fillId="0" borderId="12" xfId="33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2" xfId="0" applyNumberFormat="1" applyFont="1" applyBorder="1" applyAlignment="1">
      <alignment horizontal="center"/>
    </xf>
    <xf numFmtId="194" fontId="2" fillId="0" borderId="12" xfId="0" applyNumberFormat="1" applyFont="1" applyBorder="1" applyAlignment="1">
      <alignment/>
    </xf>
    <xf numFmtId="194" fontId="2" fillId="0" borderId="12" xfId="0" applyNumberFormat="1" applyFont="1" applyBorder="1" applyAlignment="1">
      <alignment horizontal="center"/>
    </xf>
    <xf numFmtId="194" fontId="2" fillId="0" borderId="12" xfId="33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194" fontId="2" fillId="0" borderId="11" xfId="33" applyFont="1" applyBorder="1" applyAlignment="1">
      <alignment horizontal="right"/>
    </xf>
    <xf numFmtId="194" fontId="2" fillId="0" borderId="10" xfId="33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194" fontId="2" fillId="0" borderId="20" xfId="33" applyFont="1" applyBorder="1" applyAlignment="1">
      <alignment/>
    </xf>
    <xf numFmtId="194" fontId="2" fillId="0" borderId="14" xfId="33" applyFont="1" applyBorder="1" applyAlignment="1">
      <alignment/>
    </xf>
    <xf numFmtId="194" fontId="2" fillId="0" borderId="21" xfId="33" applyFont="1" applyBorder="1" applyAlignment="1">
      <alignment/>
    </xf>
    <xf numFmtId="194" fontId="2" fillId="0" borderId="22" xfId="33" applyFont="1" applyBorder="1" applyAlignment="1">
      <alignment/>
    </xf>
    <xf numFmtId="49" fontId="4" fillId="0" borderId="18" xfId="0" applyNumberFormat="1" applyFont="1" applyBorder="1" applyAlignment="1">
      <alignment horizontal="right"/>
    </xf>
    <xf numFmtId="194" fontId="2" fillId="0" borderId="16" xfId="33" applyFont="1" applyBorder="1" applyAlignment="1">
      <alignment horizontal="right"/>
    </xf>
    <xf numFmtId="59" fontId="2" fillId="0" borderId="15" xfId="0" applyNumberFormat="1" applyFont="1" applyBorder="1" applyAlignment="1">
      <alignment horizontal="center"/>
    </xf>
    <xf numFmtId="59" fontId="2" fillId="0" borderId="11" xfId="0" applyNumberFormat="1" applyFont="1" applyBorder="1" applyAlignment="1">
      <alignment horizontal="center"/>
    </xf>
    <xf numFmtId="62" fontId="2" fillId="0" borderId="10" xfId="0" applyNumberFormat="1" applyFont="1" applyBorder="1" applyAlignment="1">
      <alignment horizontal="right"/>
    </xf>
    <xf numFmtId="62" fontId="2" fillId="0" borderId="18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0" fontId="4" fillId="0" borderId="15" xfId="0" applyFont="1" applyBorder="1" applyAlignment="1">
      <alignment horizontal="center"/>
    </xf>
    <xf numFmtId="194" fontId="2" fillId="0" borderId="19" xfId="33" applyFont="1" applyBorder="1" applyAlignment="1">
      <alignment/>
    </xf>
    <xf numFmtId="59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62" fontId="2" fillId="0" borderId="16" xfId="0" applyNumberFormat="1" applyFont="1" applyBorder="1" applyAlignment="1">
      <alignment horizontal="right"/>
    </xf>
    <xf numFmtId="194" fontId="2" fillId="0" borderId="0" xfId="33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17" xfId="0" applyFont="1" applyBorder="1" applyAlignment="1">
      <alignment horizontal="left"/>
    </xf>
    <xf numFmtId="49" fontId="2" fillId="0" borderId="16" xfId="0" applyNumberFormat="1" applyFont="1" applyBorder="1" applyAlignment="1">
      <alignment horizontal="right"/>
    </xf>
    <xf numFmtId="5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62" fontId="2" fillId="0" borderId="11" xfId="0" applyNumberFormat="1" applyFont="1" applyBorder="1" applyAlignment="1">
      <alignment horizontal="right"/>
    </xf>
    <xf numFmtId="194" fontId="2" fillId="0" borderId="10" xfId="33" applyFont="1" applyBorder="1" applyAlignment="1">
      <alignment/>
    </xf>
    <xf numFmtId="194" fontId="2" fillId="0" borderId="11" xfId="33" applyFont="1" applyBorder="1" applyAlignment="1">
      <alignment/>
    </xf>
    <xf numFmtId="194" fontId="2" fillId="0" borderId="10" xfId="33" applyFont="1" applyBorder="1" applyAlignment="1">
      <alignment horizontal="center"/>
    </xf>
    <xf numFmtId="194" fontId="25" fillId="0" borderId="11" xfId="33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62" fontId="2" fillId="0" borderId="10" xfId="0" applyNumberFormat="1" applyFont="1" applyBorder="1" applyAlignment="1">
      <alignment horizontal="center"/>
    </xf>
    <xf numFmtId="62" fontId="2" fillId="0" borderId="16" xfId="0" applyNumberFormat="1" applyFont="1" applyBorder="1" applyAlignment="1">
      <alignment horizontal="center"/>
    </xf>
    <xf numFmtId="194" fontId="2" fillId="0" borderId="0" xfId="0" applyNumberFormat="1" applyFont="1" applyBorder="1" applyAlignment="1">
      <alignment horizontal="center"/>
    </xf>
    <xf numFmtId="194" fontId="2" fillId="0" borderId="0" xfId="33" applyFont="1" applyBorder="1" applyAlignment="1">
      <alignment horizontal="center"/>
    </xf>
    <xf numFmtId="194" fontId="2" fillId="0" borderId="19" xfId="33" applyFont="1" applyBorder="1" applyAlignment="1">
      <alignment horizontal="right"/>
    </xf>
    <xf numFmtId="194" fontId="4" fillId="0" borderId="10" xfId="33" applyFont="1" applyBorder="1" applyAlignment="1">
      <alignment horizontal="right"/>
    </xf>
    <xf numFmtId="194" fontId="2" fillId="0" borderId="16" xfId="33" applyFont="1" applyBorder="1" applyAlignment="1">
      <alignment/>
    </xf>
    <xf numFmtId="0" fontId="4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59" fontId="4" fillId="0" borderId="10" xfId="0" applyNumberFormat="1" applyFont="1" applyBorder="1" applyAlignment="1">
      <alignment horizontal="center"/>
    </xf>
    <xf numFmtId="62" fontId="2" fillId="0" borderId="20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94" fontId="4" fillId="0" borderId="16" xfId="33" applyFont="1" applyBorder="1" applyAlignment="1">
      <alignment horizontal="right"/>
    </xf>
    <xf numFmtId="59" fontId="2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194" fontId="4" fillId="0" borderId="11" xfId="33" applyFont="1" applyBorder="1" applyAlignment="1">
      <alignment horizontal="right"/>
    </xf>
    <xf numFmtId="0" fontId="7" fillId="0" borderId="25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16</xdr:row>
      <xdr:rowOff>66675</xdr:rowOff>
    </xdr:from>
    <xdr:to>
      <xdr:col>1</xdr:col>
      <xdr:colOff>276225</xdr:colOff>
      <xdr:row>16</xdr:row>
      <xdr:rowOff>180975</xdr:rowOff>
    </xdr:to>
    <xdr:sp>
      <xdr:nvSpPr>
        <xdr:cNvPr id="1" name="Oval 2"/>
        <xdr:cNvSpPr>
          <a:spLocks/>
        </xdr:cNvSpPr>
      </xdr:nvSpPr>
      <xdr:spPr>
        <a:xfrm>
          <a:off x="657225" y="4486275"/>
          <a:ext cx="228600" cy="1143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66675</xdr:rowOff>
    </xdr:from>
    <xdr:to>
      <xdr:col>1</xdr:col>
      <xdr:colOff>266700</xdr:colOff>
      <xdr:row>17</xdr:row>
      <xdr:rowOff>180975</xdr:rowOff>
    </xdr:to>
    <xdr:sp>
      <xdr:nvSpPr>
        <xdr:cNvPr id="2" name="Oval 3"/>
        <xdr:cNvSpPr>
          <a:spLocks/>
        </xdr:cNvSpPr>
      </xdr:nvSpPr>
      <xdr:spPr>
        <a:xfrm>
          <a:off x="647700" y="4762500"/>
          <a:ext cx="228600" cy="1143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41</xdr:row>
      <xdr:rowOff>66675</xdr:rowOff>
    </xdr:from>
    <xdr:to>
      <xdr:col>1</xdr:col>
      <xdr:colOff>276225</xdr:colOff>
      <xdr:row>41</xdr:row>
      <xdr:rowOff>180975</xdr:rowOff>
    </xdr:to>
    <xdr:sp>
      <xdr:nvSpPr>
        <xdr:cNvPr id="3" name="Oval 10"/>
        <xdr:cNvSpPr>
          <a:spLocks/>
        </xdr:cNvSpPr>
      </xdr:nvSpPr>
      <xdr:spPr>
        <a:xfrm>
          <a:off x="657225" y="11401425"/>
          <a:ext cx="228600" cy="1143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42</xdr:row>
      <xdr:rowOff>66675</xdr:rowOff>
    </xdr:from>
    <xdr:to>
      <xdr:col>1</xdr:col>
      <xdr:colOff>266700</xdr:colOff>
      <xdr:row>42</xdr:row>
      <xdr:rowOff>180975</xdr:rowOff>
    </xdr:to>
    <xdr:sp>
      <xdr:nvSpPr>
        <xdr:cNvPr id="4" name="Oval 11"/>
        <xdr:cNvSpPr>
          <a:spLocks/>
        </xdr:cNvSpPr>
      </xdr:nvSpPr>
      <xdr:spPr>
        <a:xfrm>
          <a:off x="647700" y="11677650"/>
          <a:ext cx="228600" cy="1143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1">
      <selection activeCell="D7" sqref="D7"/>
    </sheetView>
  </sheetViews>
  <sheetFormatPr defaultColWidth="9.140625" defaultRowHeight="22.5" customHeight="1"/>
  <cols>
    <col min="1" max="1" width="9.140625" style="3" customWidth="1"/>
    <col min="2" max="2" width="22.421875" style="3" customWidth="1"/>
    <col min="3" max="3" width="14.00390625" style="3" customWidth="1"/>
    <col min="4" max="4" width="19.140625" style="3" customWidth="1"/>
    <col min="5" max="5" width="15.140625" style="3" customWidth="1"/>
    <col min="6" max="6" width="16.7109375" style="3" customWidth="1"/>
    <col min="7" max="7" width="15.00390625" style="3" customWidth="1"/>
    <col min="8" max="8" width="11.421875" style="3" customWidth="1"/>
    <col min="9" max="9" width="9.140625" style="3" customWidth="1"/>
    <col min="10" max="10" width="17.140625" style="3" customWidth="1"/>
    <col min="11" max="11" width="16.28125" style="3" customWidth="1"/>
    <col min="12" max="12" width="11.28125" style="3" customWidth="1"/>
    <col min="13" max="13" width="15.7109375" style="3" bestFit="1" customWidth="1"/>
    <col min="14" max="14" width="15.57421875" style="3" customWidth="1"/>
    <col min="15" max="15" width="15.7109375" style="3" customWidth="1"/>
    <col min="16" max="16" width="14.7109375" style="3" customWidth="1"/>
    <col min="17" max="16384" width="9.140625" style="3" customWidth="1"/>
  </cols>
  <sheetData>
    <row r="1" spans="7:8" ht="21.75" customHeight="1">
      <c r="G1" s="79" t="s">
        <v>51</v>
      </c>
      <c r="H1" s="79"/>
    </row>
    <row r="2" spans="1:8" ht="21.75" customHeight="1">
      <c r="A2" s="80" t="s">
        <v>0</v>
      </c>
      <c r="B2" s="80"/>
      <c r="C2" s="80"/>
      <c r="D2" s="80"/>
      <c r="E2" s="80"/>
      <c r="F2" s="80"/>
      <c r="G2" s="80"/>
      <c r="H2" s="80"/>
    </row>
    <row r="3" spans="1:16" ht="21.75" customHeight="1">
      <c r="A3" s="77" t="s">
        <v>118</v>
      </c>
      <c r="B3" s="77"/>
      <c r="C3" s="77"/>
      <c r="D3" s="77"/>
      <c r="E3" s="77"/>
      <c r="F3" s="77"/>
      <c r="G3" s="77"/>
      <c r="H3" s="77"/>
      <c r="P3" s="8" t="s">
        <v>47</v>
      </c>
    </row>
    <row r="4" spans="1:16" ht="21.75" customHeight="1">
      <c r="A4" s="6" t="s">
        <v>1</v>
      </c>
      <c r="B4" s="6" t="s">
        <v>2</v>
      </c>
      <c r="C4" s="6" t="s">
        <v>11</v>
      </c>
      <c r="D4" s="6" t="s">
        <v>3</v>
      </c>
      <c r="E4" s="6" t="s">
        <v>4</v>
      </c>
      <c r="F4" s="6" t="s">
        <v>5</v>
      </c>
      <c r="G4" s="6" t="s">
        <v>7</v>
      </c>
      <c r="H4" s="6" t="s">
        <v>10</v>
      </c>
      <c r="K4" s="5"/>
      <c r="M4" s="3" t="s">
        <v>43</v>
      </c>
      <c r="N4" s="3" t="s">
        <v>44</v>
      </c>
      <c r="O4" s="3" t="s">
        <v>45</v>
      </c>
      <c r="P4" s="8" t="s">
        <v>46</v>
      </c>
    </row>
    <row r="5" spans="1:16" ht="21.75" customHeight="1">
      <c r="A5" s="39"/>
      <c r="B5" s="39"/>
      <c r="C5" s="39"/>
      <c r="D5" s="39"/>
      <c r="E5" s="39"/>
      <c r="F5" s="40" t="s">
        <v>6</v>
      </c>
      <c r="G5" s="40" t="s">
        <v>8</v>
      </c>
      <c r="H5" s="40"/>
      <c r="J5" s="3">
        <v>627500</v>
      </c>
      <c r="K5" s="5"/>
      <c r="L5" s="3" t="s">
        <v>41</v>
      </c>
      <c r="M5" s="5">
        <v>515000</v>
      </c>
      <c r="N5" s="5">
        <v>515000</v>
      </c>
      <c r="O5" s="5">
        <v>513000</v>
      </c>
      <c r="P5" s="41">
        <f>SUM(N5-O5)</f>
        <v>2000</v>
      </c>
    </row>
    <row r="6" spans="1:16" ht="21.75" customHeight="1">
      <c r="A6" s="42"/>
      <c r="B6" s="42"/>
      <c r="C6" s="42"/>
      <c r="D6" s="42"/>
      <c r="E6" s="42"/>
      <c r="F6" s="42"/>
      <c r="G6" s="30" t="s">
        <v>9</v>
      </c>
      <c r="H6" s="30"/>
      <c r="J6" s="3">
        <v>85595</v>
      </c>
      <c r="K6" s="5"/>
      <c r="L6" s="3" t="s">
        <v>42</v>
      </c>
      <c r="M6" s="5">
        <v>513000</v>
      </c>
      <c r="N6" s="5">
        <v>513000</v>
      </c>
      <c r="O6" s="5">
        <v>511000</v>
      </c>
      <c r="P6" s="41">
        <f>SUM(N6-O6)</f>
        <v>2000</v>
      </c>
    </row>
    <row r="7" spans="1:16" ht="21.75" customHeight="1">
      <c r="A7" s="43">
        <v>1</v>
      </c>
      <c r="B7" s="28" t="s">
        <v>12</v>
      </c>
      <c r="C7" s="44" t="s">
        <v>107</v>
      </c>
      <c r="D7" s="44" t="s">
        <v>108</v>
      </c>
      <c r="E7" s="44" t="s">
        <v>108</v>
      </c>
      <c r="F7" s="44" t="s">
        <v>108</v>
      </c>
      <c r="G7" s="44" t="s">
        <v>27</v>
      </c>
      <c r="H7" s="28"/>
      <c r="J7" s="3">
        <v>268950</v>
      </c>
      <c r="K7" s="5"/>
      <c r="M7" s="5"/>
      <c r="N7" s="5"/>
      <c r="O7" s="5"/>
      <c r="P7" s="41"/>
    </row>
    <row r="8" spans="1:16" ht="21.75" customHeight="1">
      <c r="A8" s="43">
        <v>2</v>
      </c>
      <c r="B8" s="28" t="s">
        <v>13</v>
      </c>
      <c r="C8" s="44" t="s">
        <v>109</v>
      </c>
      <c r="D8" s="44" t="s">
        <v>110</v>
      </c>
      <c r="E8" s="44" t="s">
        <v>110</v>
      </c>
      <c r="F8" s="44" t="s">
        <v>110</v>
      </c>
      <c r="G8" s="44" t="s">
        <v>27</v>
      </c>
      <c r="H8" s="28"/>
      <c r="J8" s="3">
        <f>SUM(J5:J7)</f>
        <v>982045</v>
      </c>
      <c r="K8" s="5"/>
      <c r="M8" s="5">
        <f>SUM(M5:M7)</f>
        <v>1028000</v>
      </c>
      <c r="N8" s="5">
        <f>SUM(N5:N7)</f>
        <v>1028000</v>
      </c>
      <c r="O8" s="5">
        <f>SUM(O5:O6)</f>
        <v>1024000</v>
      </c>
      <c r="P8" s="41"/>
    </row>
    <row r="9" spans="1:16" ht="21.75" customHeight="1">
      <c r="A9" s="43">
        <v>3</v>
      </c>
      <c r="B9" s="28" t="s">
        <v>56</v>
      </c>
      <c r="C9" s="44" t="s">
        <v>27</v>
      </c>
      <c r="D9" s="44" t="s">
        <v>27</v>
      </c>
      <c r="E9" s="44" t="s">
        <v>27</v>
      </c>
      <c r="F9" s="44" t="s">
        <v>27</v>
      </c>
      <c r="G9" s="44" t="s">
        <v>27</v>
      </c>
      <c r="H9" s="28"/>
      <c r="K9" s="5"/>
      <c r="M9" s="45"/>
      <c r="N9" s="45"/>
      <c r="O9" s="45"/>
      <c r="P9" s="41"/>
    </row>
    <row r="10" spans="1:16" ht="21.75" customHeight="1">
      <c r="A10" s="43">
        <v>4</v>
      </c>
      <c r="B10" s="28" t="s">
        <v>15</v>
      </c>
      <c r="C10" s="44" t="s">
        <v>111</v>
      </c>
      <c r="D10" s="44" t="s">
        <v>113</v>
      </c>
      <c r="E10" s="44" t="s">
        <v>113</v>
      </c>
      <c r="F10" s="44" t="s">
        <v>112</v>
      </c>
      <c r="G10" s="44" t="s">
        <v>114</v>
      </c>
      <c r="H10" s="28"/>
      <c r="J10" s="4"/>
      <c r="K10" s="5"/>
      <c r="M10" s="46"/>
      <c r="N10" s="46"/>
      <c r="O10" s="5"/>
      <c r="P10" s="41"/>
    </row>
    <row r="11" spans="1:16" ht="21.75" customHeight="1">
      <c r="A11" s="43">
        <v>5</v>
      </c>
      <c r="B11" s="28" t="s">
        <v>14</v>
      </c>
      <c r="C11" s="44" t="s">
        <v>27</v>
      </c>
      <c r="D11" s="44" t="s">
        <v>27</v>
      </c>
      <c r="E11" s="44" t="s">
        <v>27</v>
      </c>
      <c r="F11" s="44" t="s">
        <v>27</v>
      </c>
      <c r="G11" s="44" t="s">
        <v>27</v>
      </c>
      <c r="H11" s="28"/>
      <c r="M11" s="29"/>
      <c r="N11" s="29"/>
      <c r="O11" s="29"/>
      <c r="P11" s="41"/>
    </row>
    <row r="12" spans="1:16" ht="21.75" customHeight="1">
      <c r="A12" s="43">
        <v>6</v>
      </c>
      <c r="B12" s="28" t="s">
        <v>17</v>
      </c>
      <c r="C12" s="44" t="s">
        <v>27</v>
      </c>
      <c r="D12" s="44" t="s">
        <v>27</v>
      </c>
      <c r="E12" s="44" t="s">
        <v>27</v>
      </c>
      <c r="F12" s="44" t="s">
        <v>27</v>
      </c>
      <c r="G12" s="44" t="s">
        <v>27</v>
      </c>
      <c r="H12" s="28"/>
      <c r="K12" s="29"/>
      <c r="M12" s="5"/>
      <c r="N12" s="5"/>
      <c r="P12" s="41"/>
    </row>
    <row r="13" spans="1:16" ht="21.75" customHeight="1">
      <c r="A13" s="43">
        <v>7</v>
      </c>
      <c r="B13" s="28" t="s">
        <v>48</v>
      </c>
      <c r="C13" s="44" t="s">
        <v>27</v>
      </c>
      <c r="D13" s="44" t="s">
        <v>27</v>
      </c>
      <c r="E13" s="44" t="s">
        <v>27</v>
      </c>
      <c r="F13" s="44" t="s">
        <v>27</v>
      </c>
      <c r="G13" s="44" t="s">
        <v>27</v>
      </c>
      <c r="H13" s="28"/>
      <c r="M13" s="29"/>
      <c r="N13" s="29"/>
      <c r="O13" s="29"/>
      <c r="P13" s="41">
        <f>SUM(P5:P12)</f>
        <v>4000</v>
      </c>
    </row>
    <row r="14" spans="1:13" ht="21.75" customHeight="1">
      <c r="A14" s="43">
        <v>8</v>
      </c>
      <c r="B14" s="28" t="s">
        <v>19</v>
      </c>
      <c r="C14" s="44" t="s">
        <v>39</v>
      </c>
      <c r="D14" s="44" t="s">
        <v>27</v>
      </c>
      <c r="E14" s="44" t="s">
        <v>27</v>
      </c>
      <c r="F14" s="47" t="s">
        <v>27</v>
      </c>
      <c r="G14" s="44" t="s">
        <v>27</v>
      </c>
      <c r="H14" s="28"/>
      <c r="J14" s="5"/>
      <c r="M14" s="41"/>
    </row>
    <row r="15" spans="1:8" ht="21.75" customHeight="1">
      <c r="A15" s="27"/>
      <c r="B15" s="7" t="s">
        <v>20</v>
      </c>
      <c r="C15" s="48" t="s">
        <v>117</v>
      </c>
      <c r="D15" s="48" t="s">
        <v>115</v>
      </c>
      <c r="E15" s="48" t="s">
        <v>115</v>
      </c>
      <c r="F15" s="48" t="s">
        <v>116</v>
      </c>
      <c r="G15" s="44" t="s">
        <v>114</v>
      </c>
      <c r="H15" s="28"/>
    </row>
    <row r="16" spans="1:2" ht="21.75" customHeight="1">
      <c r="A16" s="49"/>
      <c r="B16" s="50" t="s">
        <v>119</v>
      </c>
    </row>
    <row r="17" spans="1:2" ht="21.75" customHeight="1">
      <c r="A17" s="49"/>
      <c r="B17" s="50" t="s">
        <v>120</v>
      </c>
    </row>
    <row r="18" spans="1:2" ht="21.75" customHeight="1">
      <c r="A18" s="49"/>
      <c r="B18" s="50" t="s">
        <v>52</v>
      </c>
    </row>
    <row r="19" ht="21.75" customHeight="1"/>
    <row r="20" spans="2:6" ht="21.75" customHeight="1">
      <c r="B20" s="3" t="s">
        <v>22</v>
      </c>
      <c r="F20" s="3" t="s">
        <v>29</v>
      </c>
    </row>
    <row r="21" spans="2:6" ht="21.75" customHeight="1">
      <c r="B21" s="3" t="s">
        <v>53</v>
      </c>
      <c r="F21" s="3" t="s">
        <v>62</v>
      </c>
    </row>
    <row r="22" spans="2:10" ht="21.75" customHeight="1">
      <c r="B22" s="3" t="s">
        <v>54</v>
      </c>
      <c r="F22" s="81" t="s">
        <v>63</v>
      </c>
      <c r="G22" s="81"/>
      <c r="H22" s="81"/>
      <c r="J22" s="3">
        <f>SUM(J17:J21)</f>
        <v>0</v>
      </c>
    </row>
    <row r="23" spans="6:8" ht="21.75" customHeight="1">
      <c r="F23" s="81" t="s">
        <v>58</v>
      </c>
      <c r="G23" s="81"/>
      <c r="H23" s="81"/>
    </row>
    <row r="24" spans="6:8" ht="21.75" customHeight="1">
      <c r="F24" s="37"/>
      <c r="G24" s="37"/>
      <c r="H24" s="37"/>
    </row>
    <row r="25" spans="6:11" ht="21.75" customHeight="1">
      <c r="F25" s="37"/>
      <c r="G25" s="37"/>
      <c r="H25" s="37"/>
      <c r="K25" s="5"/>
    </row>
    <row r="26" spans="7:11" ht="21.75" customHeight="1">
      <c r="G26" s="79" t="s">
        <v>28</v>
      </c>
      <c r="H26" s="79"/>
      <c r="K26" s="5"/>
    </row>
    <row r="27" spans="1:11" ht="21.75" customHeight="1">
      <c r="A27" s="80" t="s">
        <v>0</v>
      </c>
      <c r="B27" s="80"/>
      <c r="C27" s="80"/>
      <c r="D27" s="80"/>
      <c r="E27" s="80"/>
      <c r="F27" s="80"/>
      <c r="G27" s="80"/>
      <c r="H27" s="80"/>
      <c r="K27" s="5"/>
    </row>
    <row r="28" spans="1:11" ht="21.75" customHeight="1">
      <c r="A28" s="77" t="s">
        <v>31</v>
      </c>
      <c r="B28" s="77"/>
      <c r="C28" s="77"/>
      <c r="D28" s="77"/>
      <c r="E28" s="77"/>
      <c r="F28" s="77"/>
      <c r="G28" s="77"/>
      <c r="H28" s="77"/>
      <c r="K28" s="29">
        <f>SUM(K25:K27)</f>
        <v>0</v>
      </c>
    </row>
    <row r="29" spans="1:8" ht="22.5" customHeight="1">
      <c r="A29" s="6" t="s">
        <v>1</v>
      </c>
      <c r="B29" s="6" t="s">
        <v>2</v>
      </c>
      <c r="C29" s="6" t="s">
        <v>11</v>
      </c>
      <c r="D29" s="6" t="s">
        <v>3</v>
      </c>
      <c r="E29" s="6" t="s">
        <v>4</v>
      </c>
      <c r="F29" s="6" t="s">
        <v>5</v>
      </c>
      <c r="G29" s="6" t="s">
        <v>7</v>
      </c>
      <c r="H29" s="6" t="s">
        <v>10</v>
      </c>
    </row>
    <row r="30" spans="1:8" ht="22.5" customHeight="1">
      <c r="A30" s="39"/>
      <c r="B30" s="39"/>
      <c r="C30" s="39"/>
      <c r="D30" s="39"/>
      <c r="E30" s="39"/>
      <c r="F30" s="40" t="s">
        <v>6</v>
      </c>
      <c r="G30" s="40" t="s">
        <v>8</v>
      </c>
      <c r="H30" s="40"/>
    </row>
    <row r="31" spans="1:8" ht="21.75" customHeight="1">
      <c r="A31" s="42"/>
      <c r="B31" s="42"/>
      <c r="C31" s="42"/>
      <c r="D31" s="42"/>
      <c r="E31" s="42"/>
      <c r="F31" s="42"/>
      <c r="G31" s="30" t="s">
        <v>9</v>
      </c>
      <c r="H31" s="30"/>
    </row>
    <row r="32" spans="1:8" ht="21.75" customHeight="1">
      <c r="A32" s="27">
        <v>1</v>
      </c>
      <c r="B32" s="28" t="s">
        <v>12</v>
      </c>
      <c r="C32" s="27" t="s">
        <v>32</v>
      </c>
      <c r="D32" s="51">
        <v>59500</v>
      </c>
      <c r="E32" s="52">
        <v>59500</v>
      </c>
      <c r="F32" s="52">
        <f>E32</f>
        <v>59500</v>
      </c>
      <c r="G32" s="53" t="s">
        <v>27</v>
      </c>
      <c r="H32" s="28"/>
    </row>
    <row r="33" spans="1:8" ht="21.75" customHeight="1">
      <c r="A33" s="27">
        <v>2</v>
      </c>
      <c r="B33" s="28" t="s">
        <v>13</v>
      </c>
      <c r="C33" s="27" t="s">
        <v>32</v>
      </c>
      <c r="D33" s="51">
        <v>12000</v>
      </c>
      <c r="E33" s="25">
        <v>12000</v>
      </c>
      <c r="F33" s="52">
        <f>E33</f>
        <v>12000</v>
      </c>
      <c r="G33" s="53" t="s">
        <v>27</v>
      </c>
      <c r="H33" s="28"/>
    </row>
    <row r="34" spans="1:8" ht="21.75" customHeight="1">
      <c r="A34" s="27">
        <v>3</v>
      </c>
      <c r="B34" s="28" t="s">
        <v>14</v>
      </c>
      <c r="C34" s="27" t="s">
        <v>27</v>
      </c>
      <c r="D34" s="51" t="s">
        <v>30</v>
      </c>
      <c r="E34" s="54" t="s">
        <v>27</v>
      </c>
      <c r="F34" s="54" t="s">
        <v>27</v>
      </c>
      <c r="G34" s="44" t="s">
        <v>27</v>
      </c>
      <c r="H34" s="28"/>
    </row>
    <row r="35" spans="1:8" ht="21.75" customHeight="1">
      <c r="A35" s="27">
        <v>4</v>
      </c>
      <c r="B35" s="28" t="s">
        <v>15</v>
      </c>
      <c r="C35" s="27" t="s">
        <v>27</v>
      </c>
      <c r="D35" s="51" t="s">
        <v>27</v>
      </c>
      <c r="E35" s="54" t="s">
        <v>27</v>
      </c>
      <c r="F35" s="54" t="s">
        <v>27</v>
      </c>
      <c r="G35" s="44" t="s">
        <v>27</v>
      </c>
      <c r="H35" s="28"/>
    </row>
    <row r="36" spans="1:8" ht="21.75" customHeight="1">
      <c r="A36" s="27">
        <v>5</v>
      </c>
      <c r="B36" s="28" t="s">
        <v>16</v>
      </c>
      <c r="C36" s="27" t="s">
        <v>27</v>
      </c>
      <c r="D36" s="27" t="s">
        <v>27</v>
      </c>
      <c r="E36" s="27" t="s">
        <v>27</v>
      </c>
      <c r="F36" s="27" t="s">
        <v>27</v>
      </c>
      <c r="G36" s="27" t="s">
        <v>27</v>
      </c>
      <c r="H36" s="28"/>
    </row>
    <row r="37" spans="1:8" ht="21.75" customHeight="1">
      <c r="A37" s="27">
        <v>6</v>
      </c>
      <c r="B37" s="28" t="s">
        <v>17</v>
      </c>
      <c r="C37" s="27" t="s">
        <v>27</v>
      </c>
      <c r="D37" s="27" t="s">
        <v>27</v>
      </c>
      <c r="E37" s="27" t="s">
        <v>27</v>
      </c>
      <c r="F37" s="27" t="s">
        <v>27</v>
      </c>
      <c r="G37" s="27" t="s">
        <v>27</v>
      </c>
      <c r="H37" s="28"/>
    </row>
    <row r="38" spans="1:8" ht="21.75" customHeight="1">
      <c r="A38" s="27">
        <v>7</v>
      </c>
      <c r="B38" s="28" t="s">
        <v>18</v>
      </c>
      <c r="C38" s="27" t="s">
        <v>27</v>
      </c>
      <c r="D38" s="27" t="s">
        <v>27</v>
      </c>
      <c r="E38" s="27" t="s">
        <v>27</v>
      </c>
      <c r="F38" s="27" t="s">
        <v>27</v>
      </c>
      <c r="G38" s="27" t="s">
        <v>27</v>
      </c>
      <c r="H38" s="28"/>
    </row>
    <row r="39" spans="1:8" ht="20.25" customHeight="1">
      <c r="A39" s="27">
        <v>8</v>
      </c>
      <c r="B39" s="28" t="s">
        <v>19</v>
      </c>
      <c r="C39" s="27" t="s">
        <v>27</v>
      </c>
      <c r="D39" s="27" t="s">
        <v>27</v>
      </c>
      <c r="E39" s="27" t="s">
        <v>27</v>
      </c>
      <c r="F39" s="27" t="s">
        <v>27</v>
      </c>
      <c r="G39" s="27" t="s">
        <v>27</v>
      </c>
      <c r="H39" s="28"/>
    </row>
    <row r="40" spans="1:8" ht="22.5" customHeight="1">
      <c r="A40" s="27"/>
      <c r="B40" s="7" t="s">
        <v>20</v>
      </c>
      <c r="C40" s="7" t="s">
        <v>33</v>
      </c>
      <c r="D40" s="51">
        <f>SUM(D32:D39)</f>
        <v>71500</v>
      </c>
      <c r="E40" s="53">
        <f>SUM(E32:E39)</f>
        <v>71500</v>
      </c>
      <c r="F40" s="53">
        <f>SUM(F32:F39)</f>
        <v>71500</v>
      </c>
      <c r="G40" s="44"/>
      <c r="H40" s="28"/>
    </row>
    <row r="41" spans="1:2" ht="21.75" customHeight="1">
      <c r="A41" s="49"/>
      <c r="B41" s="50" t="s">
        <v>35</v>
      </c>
    </row>
    <row r="42" spans="1:2" ht="21.75" customHeight="1">
      <c r="A42" s="49"/>
      <c r="B42" s="50" t="s">
        <v>34</v>
      </c>
    </row>
    <row r="43" spans="1:2" ht="21.75" customHeight="1">
      <c r="A43" s="49"/>
      <c r="B43" s="50" t="s">
        <v>21</v>
      </c>
    </row>
    <row r="44" ht="15.75" customHeight="1"/>
    <row r="45" spans="2:6" ht="21.75" customHeight="1">
      <c r="B45" s="3" t="s">
        <v>22</v>
      </c>
      <c r="F45" s="3" t="s">
        <v>29</v>
      </c>
    </row>
    <row r="46" spans="2:6" ht="21.75" customHeight="1">
      <c r="B46" s="3" t="s">
        <v>23</v>
      </c>
      <c r="F46" s="3" t="s">
        <v>38</v>
      </c>
    </row>
    <row r="47" spans="2:6" ht="21.75" customHeight="1">
      <c r="B47" s="3" t="s">
        <v>24</v>
      </c>
      <c r="F47" s="3" t="s">
        <v>36</v>
      </c>
    </row>
    <row r="48" spans="6:8" ht="21.75" customHeight="1">
      <c r="F48" s="78" t="s">
        <v>37</v>
      </c>
      <c r="G48" s="78"/>
      <c r="H48" s="78"/>
    </row>
  </sheetData>
  <sheetProtection/>
  <mergeCells count="9">
    <mergeCell ref="A28:H28"/>
    <mergeCell ref="F48:H48"/>
    <mergeCell ref="G1:H1"/>
    <mergeCell ref="A2:H2"/>
    <mergeCell ref="A3:H3"/>
    <mergeCell ref="F22:H22"/>
    <mergeCell ref="G26:H26"/>
    <mergeCell ref="A27:H27"/>
    <mergeCell ref="F23:H23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25">
      <selection activeCell="B38" sqref="B38"/>
    </sheetView>
  </sheetViews>
  <sheetFormatPr defaultColWidth="9.140625" defaultRowHeight="21.75" customHeight="1"/>
  <cols>
    <col min="1" max="1" width="7.8515625" style="3" customWidth="1"/>
    <col min="2" max="2" width="31.00390625" style="3" customWidth="1"/>
    <col min="3" max="3" width="16.00390625" style="3" customWidth="1"/>
    <col min="4" max="4" width="11.57421875" style="3" customWidth="1"/>
    <col min="5" max="5" width="7.28125" style="3" customWidth="1"/>
    <col min="6" max="6" width="36.140625" style="3" customWidth="1"/>
    <col min="7" max="7" width="15.140625" style="3" customWidth="1"/>
    <col min="8" max="8" width="8.421875" style="3" customWidth="1"/>
    <col min="9" max="9" width="9.140625" style="3" customWidth="1"/>
    <col min="10" max="10" width="15.7109375" style="3" customWidth="1"/>
    <col min="11" max="11" width="14.00390625" style="3" bestFit="1" customWidth="1"/>
    <col min="12" max="12" width="12.421875" style="3" bestFit="1" customWidth="1"/>
    <col min="13" max="16384" width="9.140625" style="3" customWidth="1"/>
  </cols>
  <sheetData>
    <row r="1" spans="6:8" ht="18.75" customHeight="1">
      <c r="F1" s="83" t="s">
        <v>50</v>
      </c>
      <c r="G1" s="83"/>
      <c r="H1" s="83"/>
    </row>
    <row r="2" spans="1:8" ht="18.75" customHeight="1">
      <c r="A2" s="80" t="s">
        <v>25</v>
      </c>
      <c r="B2" s="82"/>
      <c r="C2" s="82"/>
      <c r="D2" s="82"/>
      <c r="E2" s="82"/>
      <c r="F2" s="82"/>
      <c r="G2" s="82"/>
      <c r="H2" s="82"/>
    </row>
    <row r="3" spans="1:11" ht="18.75" customHeight="1">
      <c r="A3" s="77" t="s">
        <v>65</v>
      </c>
      <c r="B3" s="77"/>
      <c r="C3" s="77"/>
      <c r="D3" s="77"/>
      <c r="E3" s="77"/>
      <c r="F3" s="77"/>
      <c r="G3" s="77"/>
      <c r="H3" s="77"/>
      <c r="I3" s="4"/>
      <c r="J3" s="4"/>
      <c r="K3" s="5"/>
    </row>
    <row r="4" spans="1:11" ht="24" customHeight="1">
      <c r="A4" s="6" t="s">
        <v>1</v>
      </c>
      <c r="B4" s="6" t="s">
        <v>49</v>
      </c>
      <c r="C4" s="6" t="s">
        <v>26</v>
      </c>
      <c r="D4" s="7" t="s">
        <v>10</v>
      </c>
      <c r="E4" s="7" t="s">
        <v>1</v>
      </c>
      <c r="F4" s="7" t="s">
        <v>13</v>
      </c>
      <c r="G4" s="7" t="s">
        <v>26</v>
      </c>
      <c r="H4" s="6" t="s">
        <v>10</v>
      </c>
      <c r="I4" s="8"/>
      <c r="J4" s="5"/>
      <c r="K4" s="5"/>
    </row>
    <row r="5" spans="1:12" ht="18" customHeight="1">
      <c r="A5" s="9">
        <v>1</v>
      </c>
      <c r="B5" s="10" t="s">
        <v>66</v>
      </c>
      <c r="C5" s="68">
        <v>9840</v>
      </c>
      <c r="D5" s="11"/>
      <c r="E5" s="12">
        <v>1</v>
      </c>
      <c r="F5" s="10" t="s">
        <v>80</v>
      </c>
      <c r="G5" s="58">
        <v>700</v>
      </c>
      <c r="H5" s="13"/>
      <c r="I5" s="8"/>
      <c r="J5" s="76">
        <v>9840</v>
      </c>
      <c r="K5" s="76"/>
      <c r="L5" s="49">
        <v>5900</v>
      </c>
    </row>
    <row r="6" spans="1:12" ht="18" customHeight="1">
      <c r="A6" s="14"/>
      <c r="B6" s="15"/>
      <c r="C6" s="16"/>
      <c r="D6" s="11"/>
      <c r="E6" s="17"/>
      <c r="F6" s="18"/>
      <c r="G6" s="16"/>
      <c r="H6" s="17"/>
      <c r="I6" s="8"/>
      <c r="J6" s="76">
        <v>14000</v>
      </c>
      <c r="K6" s="76"/>
      <c r="L6" s="49">
        <v>1400</v>
      </c>
    </row>
    <row r="7" spans="1:12" ht="18" customHeight="1">
      <c r="A7" s="19">
        <v>2</v>
      </c>
      <c r="B7" s="10" t="s">
        <v>67</v>
      </c>
      <c r="C7" s="68">
        <v>14000</v>
      </c>
      <c r="D7" s="60"/>
      <c r="E7" s="9">
        <v>2</v>
      </c>
      <c r="F7" s="10" t="s">
        <v>81</v>
      </c>
      <c r="G7" s="58">
        <v>1560</v>
      </c>
      <c r="H7" s="20"/>
      <c r="I7" s="8"/>
      <c r="J7" s="76">
        <v>7165</v>
      </c>
      <c r="K7" s="76"/>
      <c r="L7" s="49">
        <v>31300</v>
      </c>
    </row>
    <row r="8" spans="1:12" ht="18" customHeight="1">
      <c r="A8" s="21"/>
      <c r="B8" s="85"/>
      <c r="C8" s="86"/>
      <c r="D8" s="61"/>
      <c r="E8" s="22"/>
      <c r="F8" s="74"/>
      <c r="G8" s="86"/>
      <c r="H8" s="20"/>
      <c r="I8" s="8"/>
      <c r="J8" s="76">
        <v>2400</v>
      </c>
      <c r="K8" s="76"/>
      <c r="L8" s="49">
        <v>800</v>
      </c>
    </row>
    <row r="9" spans="1:12" ht="18" customHeight="1">
      <c r="A9" s="12">
        <v>3</v>
      </c>
      <c r="B9" s="1" t="s">
        <v>68</v>
      </c>
      <c r="C9" s="68">
        <v>7165</v>
      </c>
      <c r="D9" s="90"/>
      <c r="E9" s="12">
        <v>3</v>
      </c>
      <c r="F9" s="1" t="s">
        <v>82</v>
      </c>
      <c r="G9" s="58">
        <v>1400</v>
      </c>
      <c r="H9" s="23"/>
      <c r="I9" s="8"/>
      <c r="J9" s="76">
        <v>3900</v>
      </c>
      <c r="K9" s="76"/>
      <c r="L9" s="49">
        <v>3250</v>
      </c>
    </row>
    <row r="10" spans="1:12" ht="18" customHeight="1">
      <c r="A10" s="67"/>
      <c r="B10" s="2"/>
      <c r="C10" s="89"/>
      <c r="D10" s="91"/>
      <c r="E10" s="67"/>
      <c r="F10" s="2"/>
      <c r="G10" s="57"/>
      <c r="H10" s="24"/>
      <c r="I10" s="8"/>
      <c r="J10" s="76">
        <v>1750</v>
      </c>
      <c r="K10" s="76"/>
      <c r="L10" s="49"/>
    </row>
    <row r="11" spans="1:12" ht="18" customHeight="1">
      <c r="A11" s="73">
        <v>4</v>
      </c>
      <c r="B11" s="74" t="s">
        <v>69</v>
      </c>
      <c r="C11" s="75">
        <v>2400</v>
      </c>
      <c r="D11" s="34"/>
      <c r="E11" s="19">
        <v>4</v>
      </c>
      <c r="F11" s="55" t="s">
        <v>83</v>
      </c>
      <c r="G11" s="65">
        <v>600</v>
      </c>
      <c r="H11" s="20"/>
      <c r="I11" s="8"/>
      <c r="J11" s="76">
        <v>4150</v>
      </c>
      <c r="K11" s="76"/>
      <c r="L11" s="49">
        <v>98000</v>
      </c>
    </row>
    <row r="12" spans="1:12" ht="18" customHeight="1">
      <c r="A12" s="66"/>
      <c r="B12" s="18"/>
      <c r="C12" s="17"/>
      <c r="D12" s="63"/>
      <c r="E12" s="67"/>
      <c r="F12" s="2" t="s">
        <v>84</v>
      </c>
      <c r="G12" s="57"/>
      <c r="H12" s="24"/>
      <c r="I12" s="8"/>
      <c r="J12" s="76">
        <v>9890</v>
      </c>
      <c r="K12" s="76"/>
      <c r="L12" s="49">
        <v>98700</v>
      </c>
    </row>
    <row r="13" spans="1:12" ht="18" customHeight="1">
      <c r="A13" s="73">
        <v>5</v>
      </c>
      <c r="B13" s="10" t="s">
        <v>70</v>
      </c>
      <c r="C13" s="68">
        <v>3900</v>
      </c>
      <c r="D13" s="34"/>
      <c r="E13" s="19">
        <v>5</v>
      </c>
      <c r="F13" s="55" t="s">
        <v>85</v>
      </c>
      <c r="G13" s="65">
        <v>12600</v>
      </c>
      <c r="H13" s="20"/>
      <c r="I13" s="8"/>
      <c r="J13" s="76">
        <v>1000</v>
      </c>
      <c r="K13" s="76"/>
      <c r="L13" s="49">
        <v>23000</v>
      </c>
    </row>
    <row r="14" spans="1:12" ht="18" customHeight="1">
      <c r="A14" s="66"/>
      <c r="B14" s="18" t="s">
        <v>71</v>
      </c>
      <c r="C14" s="17"/>
      <c r="D14" s="63"/>
      <c r="E14" s="67"/>
      <c r="F14" s="2" t="s">
        <v>86</v>
      </c>
      <c r="G14" s="57"/>
      <c r="H14" s="24"/>
      <c r="I14" s="8"/>
      <c r="J14" s="76">
        <v>5400</v>
      </c>
      <c r="K14" s="76"/>
      <c r="L14" s="49">
        <f>SUM(L5:L13)</f>
        <v>262350</v>
      </c>
    </row>
    <row r="15" spans="1:12" ht="18" customHeight="1">
      <c r="A15" s="9">
        <v>6</v>
      </c>
      <c r="B15" s="10" t="s">
        <v>72</v>
      </c>
      <c r="C15" s="68">
        <v>1750</v>
      </c>
      <c r="D15" s="62"/>
      <c r="E15" s="12">
        <v>6</v>
      </c>
      <c r="F15" s="1" t="s">
        <v>87</v>
      </c>
      <c r="G15" s="58">
        <v>2850</v>
      </c>
      <c r="H15" s="23"/>
      <c r="I15" s="8"/>
      <c r="J15" s="76">
        <v>16000</v>
      </c>
      <c r="K15" s="76"/>
      <c r="L15" s="49"/>
    </row>
    <row r="16" spans="1:12" ht="18" customHeight="1">
      <c r="A16" s="66"/>
      <c r="B16" s="18"/>
      <c r="C16" s="17"/>
      <c r="D16" s="63"/>
      <c r="E16" s="67"/>
      <c r="F16" s="2"/>
      <c r="G16" s="57"/>
      <c r="H16" s="24"/>
      <c r="I16" s="8"/>
      <c r="J16" s="76">
        <f>SUM(J5:J15)</f>
        <v>75495</v>
      </c>
      <c r="K16" s="34"/>
      <c r="L16" s="49"/>
    </row>
    <row r="17" spans="1:11" ht="18" customHeight="1">
      <c r="A17" s="73">
        <v>7</v>
      </c>
      <c r="B17" s="74" t="s">
        <v>73</v>
      </c>
      <c r="C17" s="75">
        <v>4150</v>
      </c>
      <c r="D17" s="34"/>
      <c r="E17" s="19">
        <v>7</v>
      </c>
      <c r="F17" s="55" t="s">
        <v>88</v>
      </c>
      <c r="G17" s="65">
        <v>1000</v>
      </c>
      <c r="H17" s="20"/>
      <c r="I17" s="8"/>
      <c r="J17" s="35"/>
      <c r="K17" s="5"/>
    </row>
    <row r="18" spans="1:11" ht="18" customHeight="1">
      <c r="A18" s="73"/>
      <c r="B18" s="74"/>
      <c r="C18" s="21"/>
      <c r="D18" s="34"/>
      <c r="E18" s="19"/>
      <c r="F18" s="55"/>
      <c r="G18" s="65"/>
      <c r="H18" s="20"/>
      <c r="I18" s="8"/>
      <c r="J18" s="98"/>
      <c r="K18" s="5"/>
    </row>
    <row r="19" spans="1:11" ht="18" customHeight="1">
      <c r="A19" s="9">
        <v>8</v>
      </c>
      <c r="B19" s="10" t="s">
        <v>74</v>
      </c>
      <c r="C19" s="68">
        <v>9890</v>
      </c>
      <c r="D19" s="62"/>
      <c r="E19" s="12">
        <v>8</v>
      </c>
      <c r="F19" s="1" t="s">
        <v>89</v>
      </c>
      <c r="G19" s="58">
        <v>2000</v>
      </c>
      <c r="H19" s="23"/>
      <c r="I19" s="8"/>
      <c r="J19" s="35"/>
      <c r="K19" s="5"/>
    </row>
    <row r="20" spans="1:11" ht="18" customHeight="1">
      <c r="A20" s="66"/>
      <c r="B20" s="18" t="s">
        <v>75</v>
      </c>
      <c r="C20" s="17"/>
      <c r="D20" s="63"/>
      <c r="E20" s="67"/>
      <c r="F20" s="2" t="s">
        <v>90</v>
      </c>
      <c r="G20" s="57"/>
      <c r="H20" s="24"/>
      <c r="I20" s="8"/>
      <c r="J20" s="99"/>
      <c r="K20" s="5"/>
    </row>
    <row r="21" spans="1:11" ht="18" customHeight="1">
      <c r="A21" s="73">
        <v>9</v>
      </c>
      <c r="B21" s="74" t="s">
        <v>76</v>
      </c>
      <c r="C21" s="75">
        <v>1000</v>
      </c>
      <c r="D21" s="34"/>
      <c r="E21" s="19">
        <v>9</v>
      </c>
      <c r="F21" s="55" t="s">
        <v>91</v>
      </c>
      <c r="G21" s="65">
        <v>3910</v>
      </c>
      <c r="H21" s="20"/>
      <c r="I21" s="8"/>
      <c r="J21" s="35"/>
      <c r="K21" s="5"/>
    </row>
    <row r="22" spans="1:11" ht="18" customHeight="1">
      <c r="A22" s="66"/>
      <c r="B22" s="18" t="s">
        <v>77</v>
      </c>
      <c r="C22" s="17"/>
      <c r="D22" s="63"/>
      <c r="E22" s="67"/>
      <c r="F22" s="2"/>
      <c r="G22" s="57"/>
      <c r="H22" s="24"/>
      <c r="I22" s="8"/>
      <c r="J22" s="5"/>
      <c r="K22" s="5"/>
    </row>
    <row r="23" spans="1:11" ht="18" customHeight="1">
      <c r="A23" s="9">
        <v>10</v>
      </c>
      <c r="B23" s="10" t="s">
        <v>78</v>
      </c>
      <c r="C23" s="58">
        <v>5400</v>
      </c>
      <c r="D23" s="62"/>
      <c r="E23" s="12">
        <v>10</v>
      </c>
      <c r="F23" s="10" t="s">
        <v>92</v>
      </c>
      <c r="G23" s="58">
        <v>2500</v>
      </c>
      <c r="H23" s="23"/>
      <c r="I23" s="8"/>
      <c r="J23" s="5"/>
      <c r="K23" s="5"/>
    </row>
    <row r="24" spans="1:11" ht="18" customHeight="1">
      <c r="A24" s="66"/>
      <c r="B24" s="18"/>
      <c r="C24" s="17"/>
      <c r="D24" s="63"/>
      <c r="E24" s="67"/>
      <c r="F24" s="18" t="s">
        <v>93</v>
      </c>
      <c r="G24" s="57"/>
      <c r="H24" s="24"/>
      <c r="I24" s="8"/>
      <c r="J24" s="5"/>
      <c r="K24" s="5"/>
    </row>
    <row r="25" spans="1:11" ht="18" customHeight="1">
      <c r="A25" s="9">
        <v>11</v>
      </c>
      <c r="B25" s="10" t="s">
        <v>79</v>
      </c>
      <c r="C25" s="92">
        <v>16000</v>
      </c>
      <c r="D25" s="62"/>
      <c r="E25" s="12">
        <v>11</v>
      </c>
      <c r="F25" s="10" t="s">
        <v>94</v>
      </c>
      <c r="G25" s="58">
        <v>1800</v>
      </c>
      <c r="H25" s="23"/>
      <c r="I25" s="8"/>
      <c r="J25" s="5"/>
      <c r="K25" s="5"/>
    </row>
    <row r="26" spans="1:11" ht="18" customHeight="1">
      <c r="A26" s="66"/>
      <c r="B26" s="18"/>
      <c r="C26" s="17"/>
      <c r="D26" s="63"/>
      <c r="E26" s="67"/>
      <c r="F26" s="18"/>
      <c r="G26" s="57"/>
      <c r="H26" s="24"/>
      <c r="I26" s="8"/>
      <c r="J26" s="5"/>
      <c r="K26" s="5"/>
    </row>
    <row r="27" spans="1:11" ht="18" customHeight="1" thickBot="1">
      <c r="A27" s="56"/>
      <c r="B27" s="59" t="s">
        <v>40</v>
      </c>
      <c r="C27" s="69">
        <v>75495</v>
      </c>
      <c r="D27" s="31"/>
      <c r="E27" s="19">
        <v>12</v>
      </c>
      <c r="F27" s="74" t="s">
        <v>95</v>
      </c>
      <c r="G27" s="65">
        <v>1500</v>
      </c>
      <c r="H27" s="20"/>
      <c r="I27" s="8"/>
      <c r="J27" s="5"/>
      <c r="K27" s="5"/>
    </row>
    <row r="28" spans="1:11" ht="18" customHeight="1" thickTop="1">
      <c r="A28" s="66"/>
      <c r="B28" s="18"/>
      <c r="C28" s="17"/>
      <c r="D28" s="63"/>
      <c r="E28" s="67"/>
      <c r="F28" s="18"/>
      <c r="G28" s="57"/>
      <c r="H28" s="24"/>
      <c r="I28" s="8"/>
      <c r="J28" s="5"/>
      <c r="K28" s="5"/>
    </row>
    <row r="29" spans="1:11" ht="18" customHeight="1">
      <c r="A29" s="9"/>
      <c r="B29" s="10"/>
      <c r="C29" s="13"/>
      <c r="D29" s="62"/>
      <c r="E29" s="12">
        <v>13</v>
      </c>
      <c r="F29" s="10" t="s">
        <v>96</v>
      </c>
      <c r="G29" s="58">
        <v>800</v>
      </c>
      <c r="H29" s="23"/>
      <c r="I29" s="8"/>
      <c r="J29" s="5"/>
      <c r="K29" s="5"/>
    </row>
    <row r="30" spans="1:11" ht="18" customHeight="1">
      <c r="A30" s="66"/>
      <c r="B30" s="18"/>
      <c r="C30" s="17"/>
      <c r="D30" s="63"/>
      <c r="E30" s="67"/>
      <c r="F30" s="18"/>
      <c r="G30" s="57"/>
      <c r="H30" s="24"/>
      <c r="I30" s="8"/>
      <c r="J30" s="5"/>
      <c r="K30" s="5"/>
    </row>
    <row r="31" spans="1:11" ht="18" customHeight="1">
      <c r="A31" s="12"/>
      <c r="B31" s="1"/>
      <c r="C31" s="13"/>
      <c r="D31" s="90"/>
      <c r="E31" s="12"/>
      <c r="F31" s="6" t="s">
        <v>104</v>
      </c>
      <c r="G31" s="101">
        <v>33220</v>
      </c>
      <c r="H31" s="23"/>
      <c r="I31" s="8"/>
      <c r="J31" s="5"/>
      <c r="K31" s="5"/>
    </row>
    <row r="32" spans="1:11" ht="18" customHeight="1">
      <c r="A32" s="19"/>
      <c r="B32" s="55"/>
      <c r="C32" s="21"/>
      <c r="D32" s="102"/>
      <c r="E32" s="19"/>
      <c r="F32" s="40"/>
      <c r="G32" s="109"/>
      <c r="H32" s="20"/>
      <c r="I32" s="8"/>
      <c r="J32" s="5"/>
      <c r="K32" s="5"/>
    </row>
    <row r="33" spans="1:11" ht="18" customHeight="1">
      <c r="A33" s="110" t="s">
        <v>106</v>
      </c>
      <c r="B33" s="110"/>
      <c r="C33" s="110"/>
      <c r="D33" s="110"/>
      <c r="E33" s="110"/>
      <c r="F33" s="110"/>
      <c r="G33" s="110"/>
      <c r="H33" s="110"/>
      <c r="I33" s="8"/>
      <c r="J33" s="5"/>
      <c r="K33" s="5"/>
    </row>
    <row r="34" spans="1:11" ht="18" customHeight="1">
      <c r="A34" s="87"/>
      <c r="B34" s="88"/>
      <c r="C34" s="32"/>
      <c r="D34" s="34"/>
      <c r="E34" s="87"/>
      <c r="F34" s="88"/>
      <c r="G34" s="76"/>
      <c r="H34" s="49"/>
      <c r="I34" s="8"/>
      <c r="J34" s="5"/>
      <c r="K34" s="5"/>
    </row>
    <row r="35" spans="1:11" ht="18" customHeight="1">
      <c r="A35" s="7" t="s">
        <v>1</v>
      </c>
      <c r="B35" s="7" t="s">
        <v>15</v>
      </c>
      <c r="C35" s="7" t="s">
        <v>26</v>
      </c>
      <c r="D35" s="103" t="s">
        <v>10</v>
      </c>
      <c r="E35" s="7" t="s">
        <v>1</v>
      </c>
      <c r="F35" s="7" t="s">
        <v>13</v>
      </c>
      <c r="G35" s="7" t="s">
        <v>26</v>
      </c>
      <c r="H35" s="6" t="s">
        <v>10</v>
      </c>
      <c r="I35" s="8"/>
      <c r="J35" s="5"/>
      <c r="K35" s="5"/>
    </row>
    <row r="36" spans="1:11" ht="18" customHeight="1">
      <c r="A36" s="13">
        <v>1</v>
      </c>
      <c r="B36" s="1" t="s">
        <v>97</v>
      </c>
      <c r="C36" s="96">
        <v>714500</v>
      </c>
      <c r="D36" s="95"/>
      <c r="E36" s="6"/>
      <c r="F36" s="71" t="s">
        <v>105</v>
      </c>
      <c r="G36" s="112">
        <v>33220</v>
      </c>
      <c r="H36" s="24"/>
      <c r="I36" s="8"/>
      <c r="J36" s="5"/>
      <c r="K36" s="5"/>
    </row>
    <row r="37" spans="1:11" ht="18" customHeight="1">
      <c r="A37" s="21"/>
      <c r="B37" s="55"/>
      <c r="C37" s="97"/>
      <c r="D37" s="94"/>
      <c r="E37" s="21">
        <v>14</v>
      </c>
      <c r="F37" s="10" t="s">
        <v>100</v>
      </c>
      <c r="G37" s="58">
        <v>95000</v>
      </c>
      <c r="H37" s="20"/>
      <c r="I37" s="8"/>
      <c r="J37" s="5"/>
      <c r="K37" s="5"/>
    </row>
    <row r="38" spans="1:11" ht="18" customHeight="1">
      <c r="A38" s="21"/>
      <c r="B38" s="55"/>
      <c r="C38" s="97"/>
      <c r="D38" s="94"/>
      <c r="E38" s="21"/>
      <c r="F38" s="104" t="s">
        <v>101</v>
      </c>
      <c r="G38" s="57"/>
      <c r="H38" s="24"/>
      <c r="I38" s="8"/>
      <c r="J38" s="5"/>
      <c r="K38" s="5"/>
    </row>
    <row r="39" spans="1:11" ht="18" customHeight="1">
      <c r="A39" s="106">
        <v>2</v>
      </c>
      <c r="B39" s="1" t="s">
        <v>98</v>
      </c>
      <c r="C39" s="107">
        <v>389000</v>
      </c>
      <c r="D39" s="6"/>
      <c r="E39" s="13">
        <v>15</v>
      </c>
      <c r="F39" s="88" t="s">
        <v>64</v>
      </c>
      <c r="G39" s="65">
        <v>88000</v>
      </c>
      <c r="H39" s="20"/>
      <c r="I39" s="8"/>
      <c r="J39" s="5"/>
      <c r="K39" s="5"/>
    </row>
    <row r="40" spans="1:11" ht="18" customHeight="1">
      <c r="A40" s="30"/>
      <c r="B40" s="2" t="s">
        <v>99</v>
      </c>
      <c r="C40" s="108"/>
      <c r="D40" s="30"/>
      <c r="E40" s="30"/>
      <c r="F40" s="104" t="s">
        <v>102</v>
      </c>
      <c r="G40" s="93"/>
      <c r="H40" s="20"/>
      <c r="I40" s="8"/>
      <c r="J40" s="5"/>
      <c r="K40" s="5"/>
    </row>
    <row r="41" spans="1:11" ht="18" customHeight="1" thickBot="1">
      <c r="A41" s="56"/>
      <c r="B41" s="59" t="s">
        <v>40</v>
      </c>
      <c r="C41" s="100">
        <v>1103500</v>
      </c>
      <c r="D41" s="72"/>
      <c r="E41" s="26"/>
      <c r="F41" s="113" t="s">
        <v>40</v>
      </c>
      <c r="G41" s="64" t="s">
        <v>103</v>
      </c>
      <c r="H41" s="70"/>
      <c r="I41" s="8"/>
      <c r="J41" s="5"/>
      <c r="K41" s="5"/>
    </row>
    <row r="42" spans="1:11" ht="18.75" customHeight="1" thickTop="1">
      <c r="A42" s="32"/>
      <c r="B42" s="105"/>
      <c r="C42" s="76"/>
      <c r="D42" s="34"/>
      <c r="E42" s="32"/>
      <c r="F42" s="105"/>
      <c r="G42" s="111"/>
      <c r="H42" s="49"/>
      <c r="I42" s="8"/>
      <c r="J42" s="5"/>
      <c r="K42" s="5"/>
    </row>
    <row r="43" spans="1:8" ht="14.25" customHeight="1">
      <c r="A43" s="32"/>
      <c r="B43" s="33"/>
      <c r="C43" s="38"/>
      <c r="D43" s="34"/>
      <c r="E43" s="32"/>
      <c r="F43" s="33"/>
      <c r="G43" s="35"/>
      <c r="H43" s="36"/>
    </row>
    <row r="44" spans="2:6" ht="21.75" customHeight="1">
      <c r="B44" s="3" t="s">
        <v>22</v>
      </c>
      <c r="F44" s="3" t="s">
        <v>57</v>
      </c>
    </row>
    <row r="45" spans="2:6" ht="21.75" customHeight="1">
      <c r="B45" s="3" t="s">
        <v>55</v>
      </c>
      <c r="F45" s="3" t="s">
        <v>60</v>
      </c>
    </row>
    <row r="46" spans="2:8" ht="21.75" customHeight="1">
      <c r="B46" s="3" t="s">
        <v>24</v>
      </c>
      <c r="F46" s="84" t="s">
        <v>61</v>
      </c>
      <c r="G46" s="84"/>
      <c r="H46" s="84"/>
    </row>
    <row r="47" spans="6:8" ht="21.75" customHeight="1">
      <c r="F47" s="84" t="s">
        <v>59</v>
      </c>
      <c r="G47" s="84"/>
      <c r="H47" s="84"/>
    </row>
  </sheetData>
  <sheetProtection/>
  <mergeCells count="6">
    <mergeCell ref="A2:H2"/>
    <mergeCell ref="A3:H3"/>
    <mergeCell ref="F1:H1"/>
    <mergeCell ref="F46:H46"/>
    <mergeCell ref="F47:H47"/>
    <mergeCell ref="A33:H33"/>
  </mergeCells>
  <printOptions/>
  <pageMargins left="0.45" right="0.2" top="0.27" bottom="0.18" header="0.23" footer="0.16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Administrators</cp:lastModifiedBy>
  <cp:lastPrinted>2013-09-04T03:00:07Z</cp:lastPrinted>
  <dcterms:created xsi:type="dcterms:W3CDTF">2008-03-04T03:22:37Z</dcterms:created>
  <dcterms:modified xsi:type="dcterms:W3CDTF">2013-09-04T03:00:15Z</dcterms:modified>
  <cp:category/>
  <cp:version/>
  <cp:contentType/>
  <cp:contentStatus/>
</cp:coreProperties>
</file>